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ribel Lap\MARIBEL ADMON ROMITA 2015-2018\PLATAFORMA NACIONA 2018\3ER TRIMESTRE 2020\IMPRESOS\"/>
    </mc:Choice>
  </mc:AlternateContent>
  <bookViews>
    <workbookView xWindow="-120" yWindow="-120" windowWidth="20730" windowHeight="11160"/>
  </bookViews>
  <sheets>
    <sheet name="Hoja1" sheetId="2" r:id="rId1"/>
  </sheets>
  <calcPr calcId="162913"/>
</workbook>
</file>

<file path=xl/calcChain.xml><?xml version="1.0" encoding="utf-8"?>
<calcChain xmlns="http://schemas.openxmlformats.org/spreadsheetml/2006/main">
  <c r="F24" i="2" l="1"/>
  <c r="G24" i="2" s="1"/>
  <c r="F23" i="2"/>
  <c r="G23" i="2" s="1"/>
  <c r="F22" i="2"/>
  <c r="G22" i="2" s="1"/>
  <c r="F21" i="2"/>
  <c r="G21" i="2" s="1"/>
  <c r="F20" i="2"/>
  <c r="G20" i="2" s="1"/>
  <c r="F19" i="2"/>
  <c r="G19" i="2" s="1"/>
  <c r="F18" i="2"/>
  <c r="G18" i="2" s="1"/>
  <c r="F17" i="2"/>
  <c r="G17" i="2" s="1"/>
  <c r="F16" i="2"/>
  <c r="G16" i="2" s="1"/>
  <c r="G15" i="2" s="1"/>
  <c r="F15" i="2"/>
  <c r="E15" i="2"/>
  <c r="D15" i="2"/>
  <c r="C15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G6" i="2"/>
  <c r="F6" i="2"/>
  <c r="E6" i="2"/>
  <c r="E4" i="2" s="1"/>
  <c r="D6" i="2"/>
  <c r="C6" i="2"/>
  <c r="C4" i="2" s="1"/>
  <c r="F4" i="2"/>
  <c r="D4" i="2"/>
  <c r="G4" i="2" l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<sst xmlns="http://schemas.openxmlformats.org/spreadsheetml/2006/main" count="27" uniqueCount="27">
  <si>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</si>
  <si>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</si>
  <si>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</si>
  <si>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</si>
  <si>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</si>
  <si>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</si>
  <si>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</si>
  <si>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</si>
  <si>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</si>
  <si>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</si>
  <si>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</si>
  <si>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</si>
  <si>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</si>
  <si>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</si>
  <si>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</si>
  <si>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</si>
  <si>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</si>
  <si>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</si>
  <si>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</si>
  <si>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</si>
  <si>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</si>
  <si>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</si>
  <si>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</si>
  <si>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</si>
  <si>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</si>
  <si>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</si>
  <si>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MUNICIPIO ROMITA, GTO.
ESTADO ANALÍTICO DEL ACTIVO
DEL 1 DE ENERO AL 30 DE SEPTIEMBRE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</si>
</sst>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7" fillId="2" borderId="6" xfId="8" applyFont="1" applyFill="1" applyBorder="1" applyAlignment="1" applyProtection="1">
      <alignment horizontal="center" vertical="center" wrapText="1"/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28</xdr:row>
      <xdr:rowOff>0</xdr:rowOff>
    </xdr:from>
    <xdr:to>
      <xdr:col>7</xdr:col>
      <xdr:colOff>113598</xdr:colOff>
      <xdr:row>33</xdr:row>
      <xdr:rowOff>35498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791075"/>
          <a:ext cx="9486198" cy="74987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0</xdr:row>
      <xdr:rowOff>57150</xdr:rowOff>
    </xdr:from>
    <xdr:to>
      <xdr:col>1</xdr:col>
      <xdr:colOff>744150</xdr:colOff>
      <xdr:row>0</xdr:row>
      <xdr:rowOff>599741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75" y="57150"/>
          <a:ext cx="658425" cy="542591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190500</xdr:colOff>
      <xdr:row>0</xdr:row>
      <xdr:rowOff>0</xdr:rowOff>
    </xdr:from>
    <xdr:to>
      <xdr:col>6</xdr:col>
      <xdr:colOff>952566</xdr:colOff>
      <xdr:row>0</xdr:row>
      <xdr:rowOff>573074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543925" y="0"/>
          <a:ext cx="762066" cy="573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B12" sqref="B12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51" customHeight="1" x14ac:dyDescent="0.2">
      <c r="A1" s="21" t="s">
        <v>26</v>
      </c>
      <c r="B1" s="22"/>
      <c r="C1" s="22"/>
      <c r="D1" s="22"/>
      <c r="E1" s="22"/>
      <c r="F1" s="22"/>
      <c r="G1" s="23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398172501.07999998</v>
      </c>
      <c r="D4" s="13">
        <f>SUM(D6+D15)</f>
        <v>644392460.30999994</v>
      </c>
      <c r="E4" s="13">
        <f>SUM(E6+E15)</f>
        <v>593176277.26999998</v>
      </c>
      <c r="F4" s="13">
        <f>SUM(F6+F15)</f>
        <v>449388684.12000012</v>
      </c>
      <c r="G4" s="13">
        <f>SUM(G6+G15)</f>
        <v>51216183.040000096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48607531.380000003</v>
      </c>
      <c r="D6" s="13">
        <f>SUM(D7:D13)</f>
        <v>603858474.39999998</v>
      </c>
      <c r="E6" s="13">
        <f>SUM(E7:E13)</f>
        <v>592460744.11000001</v>
      </c>
      <c r="F6" s="13">
        <f>SUM(F7:F13)</f>
        <v>60005261.670000076</v>
      </c>
      <c r="G6" s="18">
        <f>SUM(G7:G13)</f>
        <v>11397730.290000079</v>
      </c>
    </row>
    <row r="7" spans="1:7" x14ac:dyDescent="0.2">
      <c r="A7" s="3">
        <v>1110</v>
      </c>
      <c r="B7" s="7" t="s">
        <v>9</v>
      </c>
      <c r="C7" s="18">
        <v>19295993.289999999</v>
      </c>
      <c r="D7" s="18">
        <v>430146760.61000001</v>
      </c>
      <c r="E7" s="18">
        <v>422147150.38999999</v>
      </c>
      <c r="F7" s="18">
        <f>C7+D7-E7</f>
        <v>27295603.51000005</v>
      </c>
      <c r="G7" s="18">
        <f t="shared" ref="G7:G13" si="0">F7-C7</f>
        <v>7999610.220000051</v>
      </c>
    </row>
    <row r="8" spans="1:7" x14ac:dyDescent="0.2">
      <c r="A8" s="3">
        <v>1120</v>
      </c>
      <c r="B8" s="7" t="s">
        <v>10</v>
      </c>
      <c r="C8" s="18">
        <v>18261725.239999998</v>
      </c>
      <c r="D8" s="18">
        <v>151400775.11000001</v>
      </c>
      <c r="E8" s="18">
        <v>153265382.25</v>
      </c>
      <c r="F8" s="18">
        <f t="shared" ref="F8:F13" si="1">C8+D8-E8</f>
        <v>16397118.100000024</v>
      </c>
      <c r="G8" s="18">
        <f t="shared" si="0"/>
        <v>-1864607.1399999745</v>
      </c>
    </row>
    <row r="9" spans="1:7" x14ac:dyDescent="0.2">
      <c r="A9" s="3">
        <v>1130</v>
      </c>
      <c r="B9" s="7" t="s">
        <v>11</v>
      </c>
      <c r="C9" s="18">
        <v>11049812.85</v>
      </c>
      <c r="D9" s="18">
        <v>22310938.68</v>
      </c>
      <c r="E9" s="18">
        <v>17048211.469999999</v>
      </c>
      <c r="F9" s="18">
        <f t="shared" si="1"/>
        <v>16312540.060000002</v>
      </c>
      <c r="G9" s="18">
        <f t="shared" si="0"/>
        <v>5262727.2100000028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349564969.69999999</v>
      </c>
      <c r="D15" s="13">
        <f>SUM(D16:D24)</f>
        <v>40533985.910000004</v>
      </c>
      <c r="E15" s="13">
        <f>SUM(E16:E24)</f>
        <v>715533.15999999992</v>
      </c>
      <c r="F15" s="13">
        <f>SUM(F16:F24)</f>
        <v>389383422.45000005</v>
      </c>
      <c r="G15" s="13">
        <f>SUM(G16:G24)</f>
        <v>39818452.750000015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344404575.98000002</v>
      </c>
      <c r="D18" s="19">
        <v>39436920.090000004</v>
      </c>
      <c r="E18" s="19">
        <v>264636.86</v>
      </c>
      <c r="F18" s="19">
        <f t="shared" si="3"/>
        <v>383576859.21000004</v>
      </c>
      <c r="G18" s="19">
        <f t="shared" si="2"/>
        <v>39172283.230000019</v>
      </c>
    </row>
    <row r="19" spans="1:7" x14ac:dyDescent="0.2">
      <c r="A19" s="3">
        <v>1240</v>
      </c>
      <c r="B19" s="7" t="s">
        <v>18</v>
      </c>
      <c r="C19" s="18">
        <v>16872783.829999998</v>
      </c>
      <c r="D19" s="18">
        <v>1097065.82</v>
      </c>
      <c r="E19" s="18">
        <v>450896.3</v>
      </c>
      <c r="F19" s="18">
        <f t="shared" si="3"/>
        <v>17518953.349999998</v>
      </c>
      <c r="G19" s="18">
        <f t="shared" si="2"/>
        <v>646169.51999999955</v>
      </c>
    </row>
    <row r="20" spans="1:7" x14ac:dyDescent="0.2">
      <c r="A20" s="3">
        <v>1250</v>
      </c>
      <c r="B20" s="7" t="s">
        <v>19</v>
      </c>
      <c r="C20" s="18">
        <v>157356.03</v>
      </c>
      <c r="D20" s="18">
        <v>0</v>
      </c>
      <c r="E20" s="18">
        <v>0</v>
      </c>
      <c r="F20" s="18">
        <f t="shared" si="3"/>
        <v>157356.03</v>
      </c>
      <c r="G20" s="18">
        <f t="shared" si="2"/>
        <v>0</v>
      </c>
    </row>
    <row r="21" spans="1:7" x14ac:dyDescent="0.2">
      <c r="A21" s="3">
        <v>1260</v>
      </c>
      <c r="B21" s="7" t="s">
        <v>20</v>
      </c>
      <c r="C21" s="18">
        <v>-12142833.359999999</v>
      </c>
      <c r="D21" s="18">
        <v>0</v>
      </c>
      <c r="E21" s="18">
        <v>0</v>
      </c>
      <c r="F21" s="18">
        <f t="shared" si="3"/>
        <v>-12142833.359999999</v>
      </c>
      <c r="G21" s="18">
        <f t="shared" si="2"/>
        <v>0</v>
      </c>
    </row>
    <row r="22" spans="1:7" x14ac:dyDescent="0.2">
      <c r="A22" s="3">
        <v>1270</v>
      </c>
      <c r="B22" s="7" t="s">
        <v>21</v>
      </c>
      <c r="C22" s="18">
        <v>273087.21999999997</v>
      </c>
      <c r="D22" s="18">
        <v>0</v>
      </c>
      <c r="E22" s="18">
        <v>0</v>
      </c>
      <c r="F22" s="18">
        <f t="shared" si="3"/>
        <v>273087.21999999997</v>
      </c>
      <c r="G22" s="18">
        <f t="shared" si="2"/>
        <v>0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0" t="s">
        <v>25</v>
      </c>
      <c r="C26" s="20"/>
      <c r="D26" s="20"/>
      <c r="E26" s="20"/>
      <c r="F26" s="20"/>
      <c r="G26" s="20"/>
    </row>
  </sheetData>
  <mergeCells count="2">
    <mergeCell ref="A1:G1"/>
    <mergeCell ref="B26:G26"/>
  </mergeCells>
  <pageMargins left="0.70866141732283472" right="0.70866141732283472" top="0.74803149606299213" bottom="0.74803149606299213" header="0.31496062992125984" footer="0.31496062992125984"/>
  <pageSetup scale="90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524111030449</cp:lastModifiedBy>
  <cp:lastPrinted>2020-11-17T21:36:52Z</cp:lastPrinted>
  <dcterms:created xsi:type="dcterms:W3CDTF">2014-02-09T04:04:15Z</dcterms:created>
  <dcterms:modified xsi:type="dcterms:W3CDTF">2020-11-27T17:12:11Z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